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\Downloads\"/>
    </mc:Choice>
  </mc:AlternateContent>
  <xr:revisionPtr revIDLastSave="0" documentId="13_ncr:1_{0A3DBBDC-AF88-45C8-BF8D-400523B591B2}" xr6:coauthVersionLast="47" xr6:coauthVersionMax="47" xr10:uidLastSave="{00000000-0000-0000-0000-000000000000}"/>
  <bookViews>
    <workbookView xWindow="-108" yWindow="-108" windowWidth="41496" windowHeight="16776" xr2:uid="{21E90612-69E2-46BE-8468-6178760CDCEE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 l="1"/>
  <c r="H29" i="1" s="1"/>
  <c r="H34" i="1"/>
  <c r="H33" i="1"/>
  <c r="H32" i="1"/>
  <c r="H43" i="1"/>
  <c r="H42" i="1"/>
  <c r="H41" i="1"/>
  <c r="H40" i="1"/>
  <c r="H39" i="1"/>
  <c r="H38" i="1"/>
  <c r="H47" i="1"/>
  <c r="H48" i="1" s="1"/>
  <c r="H35" i="1"/>
  <c r="H44" i="1"/>
  <c r="C52" i="1" l="1"/>
  <c r="F52" i="1" s="1"/>
  <c r="C51" i="1"/>
  <c r="F51" i="1" s="1"/>
  <c r="C53" i="1" s="1"/>
  <c r="F53" i="1" s="1"/>
  <c r="H5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Stian Eilertsen</author>
  </authors>
  <commentList>
    <comment ref="G17" authorId="0" shapeId="0" xr:uid="{44D33299-E29F-46E6-B99D-988156B6374E}">
      <text>
        <r>
          <rPr>
            <b/>
            <sz val="8"/>
            <color indexed="81"/>
            <rFont val="Tahoma"/>
            <family val="2"/>
          </rPr>
          <t>DMMH:</t>
        </r>
        <r>
          <rPr>
            <sz val="8"/>
            <color indexed="81"/>
            <rFont val="Tahoma"/>
            <family val="2"/>
          </rPr>
          <t xml:space="preserve">
Ihht. avtale om praksisopplæring i barnehagen skal barnehagelærere med kompetanse innenfor pedagogisk veiledning (min. 15 stp) med funksjon som praksislærer ha en årlig godtgjøring. 
Praksislærere med veiledningspedagogisk videreutdanning mottar kr 125,- per uke en har veiledet student i inklusive feriepenger. 
Angis ved å sette et kryss (x) eller skrive Ja i kolonnen "Veil" i tabellen under</t>
        </r>
      </text>
    </comment>
    <comment ref="B22" authorId="0" shapeId="0" xr:uid="{F374DB1E-7034-48F4-93C9-B784E1795B14}">
      <text>
        <r>
          <rPr>
            <b/>
            <sz val="9"/>
            <color indexed="81"/>
            <rFont val="Tahoma"/>
            <family val="2"/>
          </rPr>
          <t>DMMH:</t>
        </r>
        <r>
          <rPr>
            <sz val="9"/>
            <color indexed="81"/>
            <rFont val="Tahoma"/>
            <family val="2"/>
          </rPr>
          <t xml:space="preserve">
Ihht. avtale om praksisopplæring i barnehagen skal barnehagelærere med kompetanse innenfor pedagogisk veiledning (min. 15 stp) med funksjon som praksislærer ha en årlig godtgjøring. 
Praksislærere med veiledningspedagogisk videreutdanning mottar kr 125,- per uke en har veiledet student i inklusive feriepenger. 
Angis ved å sette et kryss (x) eller skrive Ja i kolonnen "Veil" i tabellen</t>
        </r>
      </text>
    </comment>
  </commentList>
</comments>
</file>

<file path=xl/sharedStrings.xml><?xml version="1.0" encoding="utf-8"?>
<sst xmlns="http://schemas.openxmlformats.org/spreadsheetml/2006/main" count="60" uniqueCount="46">
  <si>
    <t>Ant.stud.</t>
  </si>
  <si>
    <t>Studentens navn</t>
  </si>
  <si>
    <t>Totalt</t>
  </si>
  <si>
    <t>Feriepenger</t>
  </si>
  <si>
    <t>Nedsatt arbeidstid</t>
  </si>
  <si>
    <t>Styrers godtgjøring:</t>
  </si>
  <si>
    <t>Antall uker</t>
  </si>
  <si>
    <t>Arbeidsgiveravgift</t>
  </si>
  <si>
    <t>Underskrift av styrer ved barnehagen</t>
  </si>
  <si>
    <t>Satser</t>
  </si>
  <si>
    <t>Ukesats 1</t>
  </si>
  <si>
    <t>Ukesats 2</t>
  </si>
  <si>
    <t>Timelønn</t>
  </si>
  <si>
    <t>Styrer</t>
  </si>
  <si>
    <t>Til utbetaling</t>
  </si>
  <si>
    <t>Praksislærers navn</t>
  </si>
  <si>
    <t>Opplysninger om barnehagen</t>
  </si>
  <si>
    <t>Barnehagens navn</t>
  </si>
  <si>
    <t>Barnehageeiers navn</t>
  </si>
  <si>
    <t>Postnummer og -sted</t>
  </si>
  <si>
    <t>Bankkontonummer</t>
  </si>
  <si>
    <t>Postadresse</t>
  </si>
  <si>
    <t>Klasse</t>
  </si>
  <si>
    <t>Tid - avsatte timer for praksislærer</t>
  </si>
  <si>
    <t>Lønn - for praksislærers veiledning av student(er) i praksis</t>
  </si>
  <si>
    <t>Styrers navn</t>
  </si>
  <si>
    <t>Grunnlag</t>
  </si>
  <si>
    <t>Sats</t>
  </si>
  <si>
    <t>Sum</t>
  </si>
  <si>
    <t>(angis i %)</t>
  </si>
  <si>
    <t>Beregninger</t>
  </si>
  <si>
    <t>Praksisperiode/-uker</t>
  </si>
  <si>
    <t>Sted og dato;</t>
  </si>
  <si>
    <t>regnskap@dmmh.no</t>
  </si>
  <si>
    <t xml:space="preserve">scannet versjon sendes på e-post til </t>
  </si>
  <si>
    <t>Skriv i/fyll ut gule felter</t>
  </si>
  <si>
    <t>Organisasjonsnummer</t>
  </si>
  <si>
    <t>Arbeidsg. del av pensjonsinnskudd</t>
  </si>
  <si>
    <t xml:space="preserve">  veiledet praksis i barnehagen.</t>
  </si>
  <si>
    <t xml:space="preserve">  Refusjonskrav i forbindelse med </t>
  </si>
  <si>
    <t>Antall dager fravær</t>
  </si>
  <si>
    <t>Lønn - for praksislærers veiledning av student(er) i praksis, dagsats ved studenten(e)s restpraksis</t>
  </si>
  <si>
    <t>Veil.komp.</t>
  </si>
  <si>
    <t>Veil</t>
  </si>
  <si>
    <t xml:space="preserve">      - gjeldende fra august 2025</t>
  </si>
  <si>
    <t xml:space="preserve">  PRABA-barnehager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</si>
</sst>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  <font>
      <b/>
      <sz val="12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0" fontId="3" fillId="0" borderId="2" xfId="0" applyFont="1" applyBorder="1"/>
    <xf numFmtId="2" fontId="3" fillId="0" borderId="0" xfId="0" applyNumberFormat="1" applyFont="1"/>
    <xf numFmtId="0" fontId="2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2" borderId="1" xfId="0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165" fontId="2" fillId="0" borderId="0" xfId="2" applyNumberFormat="1" applyFont="1"/>
    <xf numFmtId="0" fontId="2" fillId="0" borderId="0" xfId="0" applyFont="1" applyAlignment="1">
      <alignment horizontal="right"/>
    </xf>
    <xf numFmtId="10" fontId="3" fillId="2" borderId="1" xfId="0" applyNumberFormat="1" applyFont="1" applyFill="1" applyBorder="1" applyAlignment="1">
      <alignment horizontal="center"/>
    </xf>
    <xf numFmtId="165" fontId="3" fillId="3" borderId="7" xfId="2" applyNumberFormat="1" applyFont="1" applyFill="1" applyBorder="1"/>
    <xf numFmtId="165" fontId="3" fillId="3" borderId="8" xfId="2" applyNumberFormat="1" applyFont="1" applyFill="1" applyBorder="1"/>
    <xf numFmtId="164" fontId="3" fillId="2" borderId="1" xfId="2" applyFont="1" applyFill="1" applyBorder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/>
    </xf>
    <xf numFmtId="165" fontId="3" fillId="4" borderId="0" xfId="0" applyNumberFormat="1" applyFont="1" applyFill="1"/>
    <xf numFmtId="165" fontId="2" fillId="4" borderId="0" xfId="0" applyNumberFormat="1" applyFont="1" applyFill="1"/>
    <xf numFmtId="0" fontId="2" fillId="4" borderId="0" xfId="0" applyFont="1" applyFill="1" applyAlignment="1">
      <alignment horizontal="right"/>
    </xf>
    <xf numFmtId="165" fontId="3" fillId="4" borderId="0" xfId="2" applyNumberFormat="1" applyFont="1" applyFill="1"/>
    <xf numFmtId="165" fontId="2" fillId="4" borderId="0" xfId="2" applyNumberFormat="1" applyFont="1" applyFill="1"/>
    <xf numFmtId="0" fontId="3" fillId="4" borderId="0" xfId="0" applyFont="1" applyFill="1"/>
    <xf numFmtId="0" fontId="3" fillId="4" borderId="2" xfId="0" applyFont="1" applyFill="1" applyBorder="1"/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center"/>
    </xf>
    <xf numFmtId="9" fontId="3" fillId="4" borderId="0" xfId="0" applyNumberFormat="1" applyFont="1" applyFill="1" applyAlignment="1">
      <alignment horizontal="center"/>
    </xf>
    <xf numFmtId="165" fontId="3" fillId="4" borderId="0" xfId="2" applyNumberFormat="1" applyFont="1" applyFill="1" applyAlignment="1">
      <alignment horizontal="right"/>
    </xf>
    <xf numFmtId="0" fontId="11" fillId="0" borderId="0" xfId="1"/>
    <xf numFmtId="0" fontId="3" fillId="5" borderId="0" xfId="0" applyFont="1" applyFill="1"/>
    <xf numFmtId="0" fontId="2" fillId="4" borderId="9" xfId="0" applyFont="1" applyFill="1" applyBorder="1"/>
    <xf numFmtId="0" fontId="3" fillId="4" borderId="9" xfId="0" applyFont="1" applyFill="1" applyBorder="1"/>
    <xf numFmtId="165" fontId="2" fillId="4" borderId="9" xfId="2" applyNumberFormat="1" applyFont="1" applyFill="1" applyBorder="1"/>
    <xf numFmtId="0" fontId="3" fillId="6" borderId="3" xfId="0" applyFont="1" applyFill="1" applyBorder="1" applyAlignment="1">
      <alignment horizontal="center"/>
    </xf>
    <xf numFmtId="0" fontId="3" fillId="3" borderId="3" xfId="0" applyFont="1" applyFill="1" applyBorder="1"/>
    <xf numFmtId="165" fontId="3" fillId="3" borderId="4" xfId="2" applyNumberFormat="1" applyFont="1" applyFill="1" applyBorder="1"/>
    <xf numFmtId="0" fontId="3" fillId="2" borderId="3" xfId="0" applyFont="1" applyFill="1" applyBorder="1"/>
    <xf numFmtId="0" fontId="3" fillId="6" borderId="3" xfId="0" applyFont="1" applyFill="1" applyBorder="1"/>
    <xf numFmtId="0" fontId="3" fillId="6" borderId="4" xfId="0" applyFont="1" applyFill="1" applyBorder="1"/>
    <xf numFmtId="0" fontId="6" fillId="0" borderId="0" xfId="0" applyFont="1"/>
    <xf numFmtId="0" fontId="12" fillId="0" borderId="0" xfId="0" applyFont="1"/>
    <xf numFmtId="0" fontId="5" fillId="4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4" borderId="2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6" borderId="10" xfId="0" applyFont="1" applyFill="1" applyBorder="1" applyAlignment="1">
      <alignment horizontal="left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753745</xdr:colOff>
      <xdr:row>0</xdr:row>
      <xdr:rowOff>3175</xdr:rowOff>
    </xdr:from>
    <xdr:to>
      <xdr:col>2</xdr:col>
      <xdr:colOff>642638</xdr:colOff>
      <xdr:row>5</xdr:row>
      <xdr:rowOff>76222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BE3F77E-8346-1EBA-73BE-02A1DD587C8B}"/>
            </a:ext>
          </a:extLst>
        </xdr:cNvPr>
        <xdr:cNvSpPr txBox="1"/>
      </xdr:nvSpPr>
      <xdr:spPr>
        <a:xfrm>
          <a:off x="733425" y="9525"/>
          <a:ext cx="181927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lang="nb-NO" sz="900"/>
            <a:t>Dronning</a:t>
          </a:r>
          <a:r>
            <a:rPr lang="nb-NO" sz="900" baseline="0"/>
            <a:t> Mauds Minne Høgskole </a:t>
          </a:r>
        </a:p>
        <a:p>
          <a:pPr>
            <a:lnSpc>
              <a:spcPts val="1000"/>
            </a:lnSpc>
          </a:pPr>
          <a:r>
            <a:rPr lang="nb-NO" sz="900" baseline="0"/>
            <a:t>for barnehagelærerutdanning</a:t>
          </a:r>
          <a:endParaRPr lang="nb-NO" sz="900"/>
        </a:p>
        <a:p>
          <a:r>
            <a:rPr lang="nb-NO" sz="900"/>
            <a:t>Thrond</a:t>
          </a:r>
          <a:r>
            <a:rPr lang="nb-NO" sz="900" baseline="0"/>
            <a:t> Nergaards veg 7 </a:t>
          </a:r>
        </a:p>
        <a:p>
          <a:pPr>
            <a:lnSpc>
              <a:spcPts val="1000"/>
            </a:lnSpc>
          </a:pPr>
          <a:r>
            <a:rPr lang="nb-NO" sz="900" baseline="0"/>
            <a:t>7044 Trondheim</a:t>
          </a:r>
        </a:p>
        <a:p>
          <a:r>
            <a:rPr lang="nb-NO" sz="900" baseline="0"/>
            <a:t>Tlf. 73 80 52 00</a:t>
          </a:r>
        </a:p>
        <a:p>
          <a:pPr>
            <a:lnSpc>
              <a:spcPts val="1000"/>
            </a:lnSpc>
          </a:pPr>
          <a:r>
            <a:rPr lang="nb-NO" sz="900" baseline="0"/>
            <a:t>Org.nr. 971 574 747</a:t>
          </a:r>
          <a:endParaRPr lang="nb-NO" sz="900"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2</xdr:col>
      <xdr:colOff>502920</xdr:colOff>
      <xdr:row>57</xdr:row>
      <xdr:rowOff>83820</xdr:rowOff>
    </xdr:to>
    <xdr:sp macro="" textlink="">
      <xdr:nvSpPr>
        <xdr:cNvPr id="1072" name="AutoShape 29" descr="Dronning Mauds Minne Høgskole logo">
          <a:extLst>
            <a:ext uri="{FF2B5EF4-FFF2-40B4-BE49-F238E27FC236}">
              <a16:creationId xmlns:a16="http://schemas.microsoft.com/office/drawing/2014/main" id="{7C7AFFD8-3E59-B5CA-2439-11CA4B978D84}"/>
            </a:ext>
          </a:extLst>
        </xdr:cNvPr>
        <xdr:cNvSpPr>
          <a:spLocks noChangeAspect="1" noChangeArrowheads="1"/>
        </xdr:cNvSpPr>
      </xdr:nvSpPr>
      <xdr:spPr bwMode="auto">
        <a:xfrm>
          <a:off x="0" y="8923020"/>
          <a:ext cx="27127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22860</xdr:rowOff>
    </xdr:from>
    <xdr:to>
      <xdr:col>0</xdr:col>
      <xdr:colOff>769620</xdr:colOff>
      <xdr:row>4</xdr:row>
      <xdr:rowOff>76200</xdr:rowOff>
    </xdr:to>
    <xdr:pic>
      <xdr:nvPicPr>
        <xdr:cNvPr id="1073" name="Bilde 3">
          <a:extLst>
            <a:ext uri="{FF2B5EF4-FFF2-40B4-BE49-F238E27FC236}">
              <a16:creationId xmlns:a16="http://schemas.microsoft.com/office/drawing/2014/main" id="{6FB95DAA-9C6E-E50C-C7B9-B385D2A03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"/>
          <a:ext cx="65532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nskap@dmmh.n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4433-50DC-4085-9844-088455E30086}">
  <dimension ref="A1:H63"/>
  <sheetViews>
    <sheetView tabSelected="1" view="pageLayout" topLeftCell="A6" zoomScaleNormal="100" workbookViewId="0">
      <selection activeCell="C47" sqref="C47"/>
    </sheetView>
  </sheetViews>
  <sheetFormatPr baseColWidth="10" defaultColWidth="11.44140625" defaultRowHeight="13.2" x14ac:dyDescent="0.25"/>
  <cols>
    <col min="1" max="1" width="27.5546875" style="2" customWidth="1"/>
    <col min="2" max="2" width="4.6640625" style="2" bestFit="1" customWidth="1"/>
    <col min="3" max="3" width="11.88671875" style="2" customWidth="1"/>
    <col min="4" max="4" width="11.44140625" style="2" customWidth="1"/>
    <col min="5" max="5" width="9.88671875" style="2" customWidth="1"/>
    <col min="6" max="6" width="8.33203125" style="2" customWidth="1"/>
    <col min="7" max="7" width="9.88671875" style="2" customWidth="1"/>
    <col min="8" max="8" width="11.6640625" style="2" customWidth="1"/>
    <col min="9" max="16384" width="11.44140625" style="2"/>
  </cols>
  <sheetData>
    <row r="1" spans="1:8" x14ac:dyDescent="0.25">
      <c r="A1" s="35"/>
      <c r="B1" s="35"/>
      <c r="C1" s="35"/>
      <c r="E1"/>
    </row>
    <row r="2" spans="1:8" ht="15" x14ac:dyDescent="0.25">
      <c r="A2" s="35"/>
      <c r="B2" s="35"/>
      <c r="C2" s="35"/>
      <c r="D2" s="3" t="s">
        <v>39</v>
      </c>
    </row>
    <row r="3" spans="1:8" ht="15" x14ac:dyDescent="0.25">
      <c r="A3" s="35"/>
      <c r="B3" s="35"/>
      <c r="C3" s="35"/>
      <c r="D3" s="3" t="s">
        <v>38</v>
      </c>
    </row>
    <row r="4" spans="1:8" ht="15" x14ac:dyDescent="0.25">
      <c r="A4" s="35"/>
      <c r="B4" s="35"/>
      <c r="C4" s="35"/>
      <c r="D4" s="46" t="s">
        <v>45</v>
      </c>
    </row>
    <row r="5" spans="1:8" x14ac:dyDescent="0.25">
      <c r="A5" s="35"/>
      <c r="B5" s="35"/>
      <c r="C5" s="35"/>
      <c r="D5" s="45" t="s">
        <v>44</v>
      </c>
    </row>
    <row r="6" spans="1:8" x14ac:dyDescent="0.25">
      <c r="A6" s="35"/>
      <c r="B6" s="35"/>
      <c r="C6" s="35"/>
    </row>
    <row r="7" spans="1:8" x14ac:dyDescent="0.25">
      <c r="G7" s="12" t="s">
        <v>35</v>
      </c>
    </row>
    <row r="8" spans="1:8" x14ac:dyDescent="0.25">
      <c r="A8" s="12"/>
      <c r="B8" s="12"/>
    </row>
    <row r="9" spans="1:8" x14ac:dyDescent="0.25">
      <c r="A9" s="12" t="s">
        <v>16</v>
      </c>
      <c r="B9" s="12"/>
    </row>
    <row r="10" spans="1:8" x14ac:dyDescent="0.25">
      <c r="A10" s="2" t="s">
        <v>17</v>
      </c>
      <c r="B10" s="48"/>
      <c r="C10" s="60"/>
      <c r="D10" s="60"/>
      <c r="E10" s="52"/>
    </row>
    <row r="12" spans="1:8" x14ac:dyDescent="0.25">
      <c r="A12" s="2" t="s">
        <v>18</v>
      </c>
      <c r="B12" s="48"/>
      <c r="C12" s="60"/>
      <c r="D12" s="60"/>
      <c r="E12" s="52"/>
      <c r="G12" s="7" t="s">
        <v>9</v>
      </c>
      <c r="H12" s="8"/>
    </row>
    <row r="13" spans="1:8" x14ac:dyDescent="0.25">
      <c r="A13" s="2" t="s">
        <v>36</v>
      </c>
      <c r="B13" s="48"/>
      <c r="C13" s="60"/>
      <c r="D13" s="60"/>
      <c r="E13" s="52"/>
      <c r="G13" s="9" t="s">
        <v>10</v>
      </c>
      <c r="H13" s="17">
        <v>630</v>
      </c>
    </row>
    <row r="14" spans="1:8" x14ac:dyDescent="0.25">
      <c r="A14" s="2" t="s">
        <v>21</v>
      </c>
      <c r="B14" s="48"/>
      <c r="C14" s="60"/>
      <c r="D14" s="60"/>
      <c r="E14" s="52"/>
      <c r="G14" s="9" t="s">
        <v>11</v>
      </c>
      <c r="H14" s="17">
        <v>1260</v>
      </c>
    </row>
    <row r="15" spans="1:8" x14ac:dyDescent="0.25">
      <c r="A15" s="2" t="s">
        <v>19</v>
      </c>
      <c r="B15" s="50"/>
      <c r="C15" s="51"/>
      <c r="D15" s="43"/>
      <c r="E15" s="44"/>
      <c r="G15" s="10" t="s">
        <v>13</v>
      </c>
      <c r="H15" s="18">
        <v>500</v>
      </c>
    </row>
    <row r="16" spans="1:8" x14ac:dyDescent="0.25">
      <c r="A16" s="2" t="s">
        <v>20</v>
      </c>
      <c r="B16" s="48"/>
      <c r="C16" s="60"/>
      <c r="D16" s="60"/>
      <c r="E16" s="52"/>
    </row>
    <row r="17" spans="1:8" x14ac:dyDescent="0.25">
      <c r="G17" s="40" t="s">
        <v>42</v>
      </c>
      <c r="H17" s="41">
        <v>125</v>
      </c>
    </row>
    <row r="18" spans="1:8" x14ac:dyDescent="0.25">
      <c r="A18" s="2" t="s">
        <v>31</v>
      </c>
      <c r="B18" s="48"/>
      <c r="C18" s="60"/>
      <c r="D18" s="60"/>
      <c r="E18" s="52"/>
    </row>
    <row r="21" spans="1:8" x14ac:dyDescent="0.25">
      <c r="A21" s="53" t="s">
        <v>24</v>
      </c>
      <c r="B21" s="53"/>
      <c r="C21" s="53"/>
      <c r="D21" s="53"/>
      <c r="E21" s="53"/>
    </row>
    <row r="22" spans="1:8" x14ac:dyDescent="0.25">
      <c r="A22" s="20" t="s">
        <v>15</v>
      </c>
      <c r="B22" s="21" t="s">
        <v>43</v>
      </c>
      <c r="C22" s="47" t="s">
        <v>1</v>
      </c>
      <c r="D22" s="47"/>
      <c r="E22" s="21" t="s">
        <v>22</v>
      </c>
      <c r="F22" s="21" t="s">
        <v>0</v>
      </c>
      <c r="G22" s="20" t="s">
        <v>6</v>
      </c>
      <c r="H22" s="22" t="s">
        <v>2</v>
      </c>
    </row>
    <row r="23" spans="1:8" x14ac:dyDescent="0.25">
      <c r="A23" s="4"/>
      <c r="B23" s="39"/>
      <c r="C23" s="48"/>
      <c r="D23" s="52"/>
      <c r="E23" s="11"/>
      <c r="F23" s="11"/>
      <c r="G23" s="11"/>
      <c r="H23" s="23">
        <f>IF(F23=1,G23*$H$13,IF(F23=2,G23*$H$14,0))+IF(B23&lt;&gt;"",G23*$H$17)</f>
        <v>0</v>
      </c>
    </row>
    <row r="24" spans="1:8" x14ac:dyDescent="0.25">
      <c r="A24" s="4"/>
      <c r="B24" s="42"/>
      <c r="C24" s="48"/>
      <c r="D24" s="49"/>
      <c r="E24" s="11"/>
      <c r="F24" s="11"/>
      <c r="G24" s="11"/>
      <c r="H24" s="23">
        <f t="shared" ref="H24:H28" si="0">IF(F24=1,G24*$H$13,IF(F24=2,G24*$H$14,0))+IF(B24&lt;&gt;"",G24*$H$17)</f>
        <v>0</v>
      </c>
    </row>
    <row r="25" spans="1:8" x14ac:dyDescent="0.25">
      <c r="A25" s="4"/>
      <c r="B25" s="42"/>
      <c r="C25" s="48"/>
      <c r="D25" s="49"/>
      <c r="E25" s="11"/>
      <c r="F25" s="11"/>
      <c r="G25" s="11"/>
      <c r="H25" s="23">
        <f t="shared" si="0"/>
        <v>0</v>
      </c>
    </row>
    <row r="26" spans="1:8" x14ac:dyDescent="0.25">
      <c r="A26" s="4"/>
      <c r="B26" s="42"/>
      <c r="C26" s="48"/>
      <c r="D26" s="49"/>
      <c r="E26" s="11"/>
      <c r="F26" s="11"/>
      <c r="G26" s="11"/>
      <c r="H26" s="23">
        <f t="shared" si="0"/>
        <v>0</v>
      </c>
    </row>
    <row r="27" spans="1:8" x14ac:dyDescent="0.25">
      <c r="A27" s="4"/>
      <c r="B27" s="42"/>
      <c r="C27" s="48"/>
      <c r="D27" s="49"/>
      <c r="E27" s="11"/>
      <c r="F27" s="11"/>
      <c r="G27" s="11"/>
      <c r="H27" s="23">
        <f t="shared" si="0"/>
        <v>0</v>
      </c>
    </row>
    <row r="28" spans="1:8" x14ac:dyDescent="0.25">
      <c r="A28" s="4"/>
      <c r="B28" s="42"/>
      <c r="C28" s="48"/>
      <c r="D28" s="49"/>
      <c r="E28" s="11"/>
      <c r="F28" s="11"/>
      <c r="G28" s="11"/>
      <c r="H28" s="23">
        <f t="shared" si="0"/>
        <v>0</v>
      </c>
    </row>
    <row r="29" spans="1:8" x14ac:dyDescent="0.25">
      <c r="G29" s="25" t="s">
        <v>28</v>
      </c>
      <c r="H29" s="24">
        <f>ROUND(SUM(H23:H28),0)</f>
        <v>0</v>
      </c>
    </row>
    <row r="30" spans="1:8" x14ac:dyDescent="0.25">
      <c r="A30" s="53" t="s">
        <v>41</v>
      </c>
      <c r="B30" s="53"/>
      <c r="C30" s="53"/>
      <c r="D30" s="53"/>
      <c r="E30" s="53"/>
      <c r="F30" s="53"/>
      <c r="G30" s="53"/>
      <c r="H30" s="53"/>
    </row>
    <row r="31" spans="1:8" ht="12.75" customHeight="1" x14ac:dyDescent="0.25">
      <c r="A31" s="20" t="s">
        <v>15</v>
      </c>
      <c r="B31" s="20"/>
      <c r="C31" s="47" t="s">
        <v>1</v>
      </c>
      <c r="D31" s="47"/>
      <c r="E31" s="21" t="s">
        <v>22</v>
      </c>
      <c r="F31" s="54" t="s">
        <v>40</v>
      </c>
      <c r="G31" s="54"/>
      <c r="H31" s="22" t="s">
        <v>2</v>
      </c>
    </row>
    <row r="32" spans="1:8" x14ac:dyDescent="0.25">
      <c r="A32" s="48"/>
      <c r="B32" s="52"/>
      <c r="C32" s="48"/>
      <c r="D32" s="49"/>
      <c r="E32" s="11"/>
      <c r="F32" s="50"/>
      <c r="G32" s="51"/>
      <c r="H32" s="26">
        <f>+F32*125</f>
        <v>0</v>
      </c>
    </row>
    <row r="33" spans="1:8" x14ac:dyDescent="0.25">
      <c r="A33" s="48"/>
      <c r="B33" s="52"/>
      <c r="C33" s="48"/>
      <c r="D33" s="49"/>
      <c r="E33" s="11"/>
      <c r="F33" s="50"/>
      <c r="G33" s="51"/>
      <c r="H33" s="26">
        <f>+F33*125</f>
        <v>0</v>
      </c>
    </row>
    <row r="34" spans="1:8" x14ac:dyDescent="0.25">
      <c r="A34" s="48"/>
      <c r="B34" s="52"/>
      <c r="C34" s="48"/>
      <c r="D34" s="49"/>
      <c r="E34" s="11"/>
      <c r="F34" s="50"/>
      <c r="G34" s="51"/>
      <c r="H34" s="26">
        <f>+F34*125</f>
        <v>0</v>
      </c>
    </row>
    <row r="35" spans="1:8" x14ac:dyDescent="0.25">
      <c r="G35" s="25" t="s">
        <v>28</v>
      </c>
      <c r="H35" s="24">
        <f>ROUND(SUM(H32:H34),0)</f>
        <v>0</v>
      </c>
    </row>
    <row r="36" spans="1:8" x14ac:dyDescent="0.25">
      <c r="A36" s="53" t="s">
        <v>23</v>
      </c>
      <c r="B36" s="53"/>
      <c r="C36" s="53"/>
    </row>
    <row r="37" spans="1:8" x14ac:dyDescent="0.25">
      <c r="A37" s="20" t="s">
        <v>15</v>
      </c>
      <c r="B37" s="20"/>
      <c r="C37" s="47" t="s">
        <v>1</v>
      </c>
      <c r="D37" s="47"/>
      <c r="E37" s="56" t="s">
        <v>4</v>
      </c>
      <c r="F37" s="56"/>
      <c r="G37" s="22" t="s">
        <v>12</v>
      </c>
      <c r="H37" s="22" t="s">
        <v>2</v>
      </c>
    </row>
    <row r="38" spans="1:8" x14ac:dyDescent="0.25">
      <c r="A38" s="48"/>
      <c r="B38" s="52"/>
      <c r="C38" s="48"/>
      <c r="D38" s="49"/>
      <c r="E38" s="50"/>
      <c r="F38" s="51"/>
      <c r="G38" s="19"/>
      <c r="H38" s="26">
        <f t="shared" ref="H38:H43" si="1">G38*E38</f>
        <v>0</v>
      </c>
    </row>
    <row r="39" spans="1:8" x14ac:dyDescent="0.25">
      <c r="A39" s="48"/>
      <c r="B39" s="52"/>
      <c r="C39" s="48"/>
      <c r="D39" s="49"/>
      <c r="E39" s="50"/>
      <c r="F39" s="51"/>
      <c r="G39" s="19"/>
      <c r="H39" s="26">
        <f t="shared" si="1"/>
        <v>0</v>
      </c>
    </row>
    <row r="40" spans="1:8" x14ac:dyDescent="0.25">
      <c r="A40" s="48"/>
      <c r="B40" s="52"/>
      <c r="C40" s="48"/>
      <c r="D40" s="49"/>
      <c r="E40" s="50"/>
      <c r="F40" s="51"/>
      <c r="G40" s="19"/>
      <c r="H40" s="26">
        <f t="shared" si="1"/>
        <v>0</v>
      </c>
    </row>
    <row r="41" spans="1:8" x14ac:dyDescent="0.25">
      <c r="A41" s="48"/>
      <c r="B41" s="52"/>
      <c r="C41" s="48"/>
      <c r="D41" s="49"/>
      <c r="E41" s="50"/>
      <c r="F41" s="51"/>
      <c r="G41" s="19"/>
      <c r="H41" s="26">
        <f t="shared" si="1"/>
        <v>0</v>
      </c>
    </row>
    <row r="42" spans="1:8" x14ac:dyDescent="0.25">
      <c r="A42" s="48"/>
      <c r="B42" s="52"/>
      <c r="C42" s="48"/>
      <c r="D42" s="49"/>
      <c r="E42" s="50"/>
      <c r="F42" s="51"/>
      <c r="G42" s="19"/>
      <c r="H42" s="26">
        <f t="shared" si="1"/>
        <v>0</v>
      </c>
    </row>
    <row r="43" spans="1:8" x14ac:dyDescent="0.25">
      <c r="A43" s="48"/>
      <c r="B43" s="52"/>
      <c r="C43" s="48"/>
      <c r="D43" s="49"/>
      <c r="E43" s="50"/>
      <c r="F43" s="51"/>
      <c r="G43" s="19"/>
      <c r="H43" s="26">
        <f t="shared" si="1"/>
        <v>0</v>
      </c>
    </row>
    <row r="44" spans="1:8" x14ac:dyDescent="0.25">
      <c r="G44" s="25" t="s">
        <v>28</v>
      </c>
      <c r="H44" s="24">
        <f>ROUND(SUM(H38:H43),0)</f>
        <v>0</v>
      </c>
    </row>
    <row r="45" spans="1:8" x14ac:dyDescent="0.25">
      <c r="A45" s="1" t="s">
        <v>5</v>
      </c>
      <c r="B45" s="1"/>
      <c r="C45" s="1"/>
    </row>
    <row r="46" spans="1:8" x14ac:dyDescent="0.25">
      <c r="A46" s="28" t="s">
        <v>25</v>
      </c>
      <c r="B46" s="28"/>
      <c r="C46" s="28" t="s">
        <v>6</v>
      </c>
      <c r="D46" s="28"/>
      <c r="E46" s="28"/>
      <c r="F46" s="28"/>
      <c r="G46" s="28"/>
      <c r="H46" s="22" t="s">
        <v>2</v>
      </c>
    </row>
    <row r="47" spans="1:8" x14ac:dyDescent="0.25">
      <c r="A47" s="48"/>
      <c r="B47" s="52"/>
      <c r="C47" s="11"/>
      <c r="D47" s="28"/>
      <c r="E47" s="28"/>
      <c r="F47" s="28"/>
      <c r="G47" s="28"/>
      <c r="H47" s="26">
        <f>C47*$H$15</f>
        <v>0</v>
      </c>
    </row>
    <row r="48" spans="1:8" x14ac:dyDescent="0.25">
      <c r="G48" s="25" t="s">
        <v>28</v>
      </c>
      <c r="H48" s="27">
        <f>ROUND(SUM(H47:H47),0)</f>
        <v>0</v>
      </c>
    </row>
    <row r="49" spans="1:8" x14ac:dyDescent="0.25">
      <c r="G49" s="15"/>
      <c r="H49" s="14"/>
    </row>
    <row r="50" spans="1:8" x14ac:dyDescent="0.25">
      <c r="A50" s="29" t="s">
        <v>30</v>
      </c>
      <c r="B50" s="29"/>
      <c r="C50" s="30" t="s">
        <v>26</v>
      </c>
      <c r="D50" s="31" t="s">
        <v>27</v>
      </c>
      <c r="E50" s="31"/>
      <c r="F50" s="30" t="s">
        <v>2</v>
      </c>
    </row>
    <row r="51" spans="1:8" x14ac:dyDescent="0.25">
      <c r="A51" s="57" t="s">
        <v>3</v>
      </c>
      <c r="B51" s="57"/>
      <c r="C51" s="23">
        <f>+H29+H44+H48+H35-(SUM(G23:G28)*H17)</f>
        <v>0</v>
      </c>
      <c r="D51" s="32">
        <v>0.12</v>
      </c>
      <c r="E51" s="28"/>
      <c r="F51" s="33">
        <f>ROUND(+C51*D51,0)</f>
        <v>0</v>
      </c>
    </row>
    <row r="52" spans="1:8" x14ac:dyDescent="0.25">
      <c r="A52" s="58" t="s">
        <v>37</v>
      </c>
      <c r="B52" s="59"/>
      <c r="C52" s="23">
        <f>+H29+H44+H35-(SUM(G23:G28)*H17)</f>
        <v>0</v>
      </c>
      <c r="D52" s="16"/>
      <c r="E52" s="28" t="s">
        <v>29</v>
      </c>
      <c r="F52" s="33">
        <f>ROUND(+C52*D52,0)</f>
        <v>0</v>
      </c>
    </row>
    <row r="53" spans="1:8" x14ac:dyDescent="0.25">
      <c r="A53" s="58" t="s">
        <v>7</v>
      </c>
      <c r="B53" s="59"/>
      <c r="C53" s="23">
        <f>+H29+H44+H48+F51+F52+H35</f>
        <v>0</v>
      </c>
      <c r="D53" s="16"/>
      <c r="E53" s="28" t="s">
        <v>29</v>
      </c>
      <c r="F53" s="33">
        <f>ROUND(+C53*D53,0)</f>
        <v>0</v>
      </c>
      <c r="H53" s="6"/>
    </row>
    <row r="54" spans="1:8" x14ac:dyDescent="0.25">
      <c r="A54"/>
    </row>
    <row r="55" spans="1:8" ht="13.8" thickBot="1" x14ac:dyDescent="0.3">
      <c r="A55" s="36" t="s">
        <v>14</v>
      </c>
      <c r="B55" s="36"/>
      <c r="C55" s="36"/>
      <c r="D55" s="37"/>
      <c r="E55" s="37"/>
      <c r="F55" s="37"/>
      <c r="G55" s="37"/>
      <c r="H55" s="38">
        <f>+H29+H44+H48+F51+F52+F53+H35</f>
        <v>0</v>
      </c>
    </row>
    <row r="58" spans="1:8" x14ac:dyDescent="0.25">
      <c r="A58" s="2" t="s">
        <v>32</v>
      </c>
      <c r="D58" s="2" t="s">
        <v>8</v>
      </c>
    </row>
    <row r="60" spans="1:8" x14ac:dyDescent="0.25">
      <c r="A60" s="5"/>
      <c r="D60" s="55"/>
      <c r="E60" s="55"/>
      <c r="F60" s="55"/>
      <c r="G60" s="55"/>
    </row>
    <row r="62" spans="1:8" x14ac:dyDescent="0.25">
      <c r="E62" s="13"/>
      <c r="F62" s="13" t="s">
        <v>34</v>
      </c>
      <c r="G62" s="34" t="s">
        <v>33</v>
      </c>
    </row>
    <row r="63" spans="1:8" x14ac:dyDescent="0.25">
      <c r="E63" s="34"/>
    </row>
  </sheetData>
  <mergeCells count="53">
    <mergeCell ref="A52:B52"/>
    <mergeCell ref="A53:B53"/>
    <mergeCell ref="B10:E10"/>
    <mergeCell ref="B12:E12"/>
    <mergeCell ref="B13:E13"/>
    <mergeCell ref="B14:E14"/>
    <mergeCell ref="B16:E16"/>
    <mergeCell ref="B18:E18"/>
    <mergeCell ref="A41:B41"/>
    <mergeCell ref="A42:B42"/>
    <mergeCell ref="A43:B43"/>
    <mergeCell ref="A47:B47"/>
    <mergeCell ref="A51:B51"/>
    <mergeCell ref="D60:G60"/>
    <mergeCell ref="C43:D43"/>
    <mergeCell ref="E37:F37"/>
    <mergeCell ref="E38:F38"/>
    <mergeCell ref="E39:F39"/>
    <mergeCell ref="E40:F40"/>
    <mergeCell ref="E41:F41"/>
    <mergeCell ref="E42:F42"/>
    <mergeCell ref="E43:F43"/>
    <mergeCell ref="C38:D38"/>
    <mergeCell ref="C41:D41"/>
    <mergeCell ref="C42:D42"/>
    <mergeCell ref="C37:D37"/>
    <mergeCell ref="C28:D28"/>
    <mergeCell ref="A36:C36"/>
    <mergeCell ref="C31:D31"/>
    <mergeCell ref="A30:H30"/>
    <mergeCell ref="F31:G31"/>
    <mergeCell ref="F32:G32"/>
    <mergeCell ref="F33:G33"/>
    <mergeCell ref="F34:G34"/>
    <mergeCell ref="C32:D32"/>
    <mergeCell ref="C33:D33"/>
    <mergeCell ref="C34:D34"/>
    <mergeCell ref="A32:B32"/>
    <mergeCell ref="A33:B33"/>
    <mergeCell ref="C22:D22"/>
    <mergeCell ref="C39:D39"/>
    <mergeCell ref="C40:D40"/>
    <mergeCell ref="B15:C15"/>
    <mergeCell ref="C23:D23"/>
    <mergeCell ref="C24:D24"/>
    <mergeCell ref="C25:D25"/>
    <mergeCell ref="C26:D26"/>
    <mergeCell ref="C27:D27"/>
    <mergeCell ref="A21:E21"/>
    <mergeCell ref="A34:B34"/>
    <mergeCell ref="A38:B38"/>
    <mergeCell ref="A39:B39"/>
    <mergeCell ref="A40:B40"/>
  </mergeCells>
  <phoneticPr fontId="0" type="noConversion"/>
  <hyperlinks>
    <hyperlink ref="G62" r:id="rId1" xr:uid="{F971D0E7-3B79-4BEC-9888-2C18DA5A0676}"/>
  </hyperlinks>
  <pageMargins left="0.78740157499999996" right="0.78740157499999996" top="0.984251969" bottom="0.984251969" header="0.5" footer="0.5"/>
  <pageSetup paperSize="9" scale="90" orientation="portrait" r:id="rId2"/>
  <headerFooter alignWithMargins="0">
    <oddHeader xml:space="preserve">&amp;C
</oddHeader>
    <oddFooter>&amp;CDersom kravet ikke er mottatt innen 6 måneder etter avsluttet praksis forbeholder DMMH seg retten til å avvise kravet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Trondheim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</dc:creator>
  <cp:lastModifiedBy>Stian Eilertsen</cp:lastModifiedBy>
  <cp:lastPrinted>2025-03-27T14:04:01Z</cp:lastPrinted>
  <dcterms:created xsi:type="dcterms:W3CDTF">2008-04-22T12:42:10Z</dcterms:created>
  <dcterms:modified xsi:type="dcterms:W3CDTF">2025-06-24T07:56:42Z</dcterms:modified>
</cp:coreProperties>
</file>